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KYNET\Desktop\"/>
    </mc:Choice>
  </mc:AlternateContent>
  <xr:revisionPtr revIDLastSave="0" documentId="13_ncr:1_{4E5A00F6-BDC3-4D08-BFEC-EA4ED4ECD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POA 2026" sheetId="1" r:id="rId1"/>
  </sheets>
  <definedNames>
    <definedName name="_xlnm.Print_Area" localSheetId="0">'Formato POA 2026'!$A$1:$O$31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2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<sst xmlns="http://schemas.openxmlformats.org/spreadsheetml/2006/main" count="181" uniqueCount="110">
  <si>
    <t>FORMATO PROGRAMA OPERATIVO ANUAL (POA) - MUNICIPIO DE HUICHAPAN 2026</t>
  </si>
  <si>
    <t>Nombre de la Unidad Administrativa:</t>
  </si>
  <si>
    <t>Acuerdo del PMD 2024-2027</t>
  </si>
  <si>
    <t xml:space="preserve">Alineación con el PMD 2024-2027 </t>
  </si>
  <si>
    <t xml:space="preserve">Alineación con los ODS </t>
  </si>
  <si>
    <t xml:space="preserve">Programa presupuestario </t>
  </si>
  <si>
    <t>Actividad</t>
  </si>
  <si>
    <t>Descripción de la Actividad</t>
  </si>
  <si>
    <t>Meta</t>
  </si>
  <si>
    <t>Indicadores</t>
  </si>
  <si>
    <t>Unidad de Medida</t>
  </si>
  <si>
    <t xml:space="preserve">Fórmula </t>
  </si>
  <si>
    <t>Trimestre 1</t>
  </si>
  <si>
    <t>Trimestre 2</t>
  </si>
  <si>
    <t>Trimestre 3</t>
  </si>
  <si>
    <t>Trimestre 4</t>
  </si>
  <si>
    <t>Total Anual</t>
  </si>
  <si>
    <t xml:space="preserve">2M Huichapan responsable, justo y honesto </t>
  </si>
  <si>
    <t xml:space="preserve">Porcentaje </t>
  </si>
  <si>
    <t>Sello</t>
  </si>
  <si>
    <t>Elaboró</t>
  </si>
  <si>
    <t>1.- Reorganización física cableado</t>
  </si>
  <si>
    <t>2. Visitar áreas remotas para diagnosticar fallas TIC</t>
  </si>
  <si>
    <t>5. Mantenimiento preventivo equipo cómputo</t>
  </si>
  <si>
    <t>6. Mantenimiento correctivo equipo cómputo</t>
  </si>
  <si>
    <t>7. Respaldos al SAACG.net</t>
  </si>
  <si>
    <t>8. Actualizar sitio web institucional</t>
  </si>
  <si>
    <t>9. Monitorear hosting</t>
  </si>
  <si>
    <t>11. Implementación de Plataforma Web de Museo Virtual</t>
  </si>
  <si>
    <t>12. Plataforma de trámites y servicios</t>
  </si>
  <si>
    <t>13. Difundir políticas de uso de cuentas institucionales</t>
  </si>
  <si>
    <t xml:space="preserve">14. Publicación información contable Municipal </t>
  </si>
  <si>
    <t xml:space="preserve">15. Publicación información transparencia Municipal </t>
  </si>
  <si>
    <t>16. Publicación información contable DIF</t>
  </si>
  <si>
    <t>17. Publicación información transparencia DIF</t>
  </si>
  <si>
    <t>19. Apoyo en eventos institucionales</t>
  </si>
  <si>
    <t xml:space="preserve">Realizar la publicacion de infortmacion de diferentes areas (hperviculos) en el repositorio de informacion interna t.huichapan.gob.mx </t>
  </si>
  <si>
    <t>Realizar un diagnóstico en cada área del Palacio Municipal para identificar oficinas que requieran reorganización, ordenamiento o adecuación de su cableado de red.</t>
  </si>
  <si>
    <t>Acudir a áreas remotas o ubicadas fuera del Palacio Municipal para identificar fallas, riesgos u oportunidades de mejora relacionadas con Tecnologías de la Información.</t>
  </si>
  <si>
    <t>Atender y solucionar incidencias tecnológicas en oficinas remotas mediante soporte técnico en sitio.</t>
  </si>
  <si>
    <t>Realizar mantenimiento preventivo a equipos de cómputo en las diferentes áreas del Ayuntamiento para prolongar su vida útil y asegurar su óptimo funcionamiento.</t>
  </si>
  <si>
    <t>Ejecutar acciones de reparación, corrección y restauración de equipos de cómputo que presenten fallas o funcionamiento inestable.</t>
  </si>
  <si>
    <t>Realizar y verificar los respaldos periódicos de la información del sistema SAACG.net para asegurar su integridad y disponibilidad.</t>
  </si>
  <si>
    <t>Actualizar contenidos del portal institucional, implementar mejoras, optimizar secciones y dar mantenimiento al diseño y estructura del sitio web.</t>
  </si>
  <si>
    <t>Supervisar el almacenamiento, desempeño y disponibilidad del hosting y servidores donde se alojan los dominios institucionales.</t>
  </si>
  <si>
    <t>Desarrollar y ejecutar el proyecto "Museo Virtual", una plataforma interactiva orientada a promover la lectura, la cultura y el turismo.</t>
  </si>
  <si>
    <t>Diseñar y mantener una plataforma digital que permita a la ciudadanía consultar información sobre trámites y servicios municipales, facilitando el acceso a la información.</t>
  </si>
  <si>
    <t>Publicar y divulgar lineamientos, políticas y buenas prácticas relacionadas con el uso adecuado de cuentas institucionales.</t>
  </si>
  <si>
    <t>Realizar la publicación de información contable del municipio para garantizar su difusión y accesibilidad a la ciudadanía.</t>
  </si>
  <si>
    <t>Subir y actualizar información correspondiente a la Plataforma de Transparencia Municipal conforme a las obligaciones vigentes.</t>
  </si>
  <si>
    <t>Publicar la información contable correspondiente al Sistema DIF Municipal para asegurar su accesibilidad pública.</t>
  </si>
  <si>
    <t>Actualizar y publicar la información obligatoria del DIF Municipal en la Plataforma de Transparencia.</t>
  </si>
  <si>
    <t xml:space="preserve">20. Publicacion en seccion de Noticias y Eventos </t>
  </si>
  <si>
    <t>Actualizar y publicar contenido en la sección de Noticias y Eventos del portal institucional, asegurando la difusión oportuna de actividades municipales, comunicados oficiales y eventos relevantes para la ciudadanía.</t>
  </si>
  <si>
    <t>18. Atención a solicitudes externas</t>
  </si>
  <si>
    <t xml:space="preserve">Proporcionar apoyo técnico en la instalación de equipo de proyección, redes o servicios de internet para eventos municipales, así como el préstamo de bienes informáticos, de acuerdo a la disponibilidad de los bienes materiales </t>
  </si>
  <si>
    <t xml:space="preserve">Porcentaje de solicitudes atendidas </t>
  </si>
  <si>
    <t>(Numero de solicitudes externas recibidad/ Numero de solicitudes externas atendidas)x100</t>
  </si>
  <si>
    <t xml:space="preserve">Numero </t>
  </si>
  <si>
    <t>(Número de áreas reorganizadas / Número de áreas diagnosticadas que requieren reorganización) × 100</t>
  </si>
  <si>
    <t>(Número de visitas realizadas / Número de visitas programadas) × 100</t>
  </si>
  <si>
    <t>(Número de incidencias atendidas / Número total de incidencias reportadas) × 100</t>
  </si>
  <si>
    <t>(Número de áreas con mantenimiento preventivo realizado / Número total de áreas programadas) × 100</t>
  </si>
  <si>
    <t>(Número de mantenimientos correctivos realizados / Número total de solicitudes de mantenimiento recibido) × 100</t>
  </si>
  <si>
    <t>(Número de respaldos realizados / Número de respaldos programados) × 100</t>
  </si>
  <si>
    <t>3. Visitar y diagnosticar áreas remotas para resolver fallas TIC</t>
  </si>
  <si>
    <t>(Numero de areas publicadas / numero de areas responsables a entregar) x 100</t>
  </si>
  <si>
    <t>(Número de áreas que recibieron el documento / Número total de áreas) × 100</t>
  </si>
  <si>
    <t>(Número de eventos atendidos / Número de eventos solicitados) × 100</t>
  </si>
  <si>
    <t>(Actividades completadas del cronograma / Actividades programadas) × 100</t>
  </si>
  <si>
    <t>(Número de publicaciones realizadas / Número de publicaciones solicitadas) × 100</t>
  </si>
  <si>
    <t>Numero</t>
  </si>
  <si>
    <t>Porcentaje de áreas reorganizadas</t>
  </si>
  <si>
    <t>Porcentaje de visitas programadas realizadas</t>
  </si>
  <si>
    <t>Porcentaje de incidencias atendidas</t>
  </si>
  <si>
    <t>Porcentaje de mantenimientos preventivos realizados</t>
  </si>
  <si>
    <t>Cumplimiento de respaldos semanales</t>
  </si>
  <si>
    <t>Número de actualizaciones realizadas</t>
  </si>
  <si>
    <t xml:space="preserve">Número de reportes de monitoreo generados </t>
  </si>
  <si>
    <t>Porcentaje de cargas de información realizadas</t>
  </si>
  <si>
    <t>10. Subir información de transparencia (repositorio interno)</t>
  </si>
  <si>
    <t>Porcentaje de avance del proyecto</t>
  </si>
  <si>
    <t>Porcentaje de áreas que recibieron la política</t>
  </si>
  <si>
    <t>Cumplimiento de publicaciones trimestrales</t>
  </si>
  <si>
    <t>Cumplimiento de obligaciones de transparencia</t>
  </si>
  <si>
    <t>Cumplimiento de actualización de transparencia</t>
  </si>
  <si>
    <t>Porcentaje de solicitudes externas atendidas</t>
  </si>
  <si>
    <t>Porcentaje de eventos atendidos</t>
  </si>
  <si>
    <t>Brindar soporte técnico en TIC a instituciones externas o ciudadanos, priorizando escuelas con mayor necesidad tecnológica, mediante mantenimiento preventivo y correctivo a equipos de cómputo, redes, cableado e impresoras.</t>
  </si>
  <si>
    <t>1.6.2 Fomentar la transparencia y rendición de cuentas para alcanzar un Huichapan seguro, justo y honesto.</t>
  </si>
  <si>
    <t xml:space="preserve">1.6.2.1 Impulsar el uso de medios tecnológicos para difundir información pública sobre los proyectos o programas que se ejecuten en el municipio. </t>
  </si>
  <si>
    <t>3. Acuerdo por el desarrollo económico y perspectiva municipal</t>
  </si>
  <si>
    <t>3.3.2.1 Desarrollar una página web y redes sociales para promover Huichapan como destino turístico.</t>
  </si>
  <si>
    <t>4. Crear Plataforma Turística Accesible y de Patrimonio Cultural</t>
  </si>
  <si>
    <t>Diseñar y habilitar una plataforma web turística accesible que difunda el patrimonio cultural del municipio, integre rutas de movilidad sostenible y facilite información relevante para visitantes con un enfoque inclusivo y sostenible.</t>
  </si>
  <si>
    <t xml:space="preserve">Mtra. Axelin Fernanda Hernandez Ramirez
Coordinadora de Gobierno Digital </t>
  </si>
  <si>
    <t>1.- Acuerdo por un Huichapan seguro, justo y honesto</t>
  </si>
  <si>
    <t>2.8.2 Promover el acceso equitativo a las tecnologías de la información y comunicación.</t>
  </si>
  <si>
    <t>2. Acuerdo por el bienestar y reducción de la desigualdad en Huichapan</t>
  </si>
  <si>
    <r>
      <rPr>
        <b/>
        <sz val="16"/>
        <color theme="1"/>
        <rFont val="Calibri"/>
        <family val="2"/>
        <scheme val="minor"/>
      </rPr>
      <t>1.6.2.1 Linea de acción</t>
    </r>
    <r>
      <rPr>
        <sz val="16"/>
        <color theme="1"/>
        <rFont val="Calibri"/>
        <family val="2"/>
        <scheme val="minor"/>
      </rPr>
      <t>: Impulsar el uso de medios tecnológicos para difundir información pública sobre los proyectos o programas que se ejecuten en el municipio.</t>
    </r>
  </si>
  <si>
    <t xml:space="preserve">1.6.3.1 Proveer de asistencia e insumos a los funcionarios para que implementen en la administración acciones para la atención de la ciudadanía con instrumentos tecnológicos. </t>
  </si>
  <si>
    <t>1.6.3.1 Proveer de asistencia e insumos a los funcionarios para que implementen en la administración acciones para la atención de la ciudadanía con instrumentos tecnológicos.</t>
  </si>
  <si>
    <t xml:space="preserve">3.3.2.1 Desarrollar una página web y redes sociales para promover Huichapan como destino turístico. </t>
  </si>
  <si>
    <t xml:space="preserve">1.3.2.1 Realizar campañas educativas sobre ética y anticorrupción dirigidas a servidores públicos y a la ciudadanía. </t>
  </si>
  <si>
    <t xml:space="preserve"> </t>
  </si>
  <si>
    <t>Total trimestral de actualizaciones</t>
  </si>
  <si>
    <t>Conteo trimestral de reportes generados</t>
  </si>
  <si>
    <t>Número de actualizaciones trimestrales</t>
  </si>
  <si>
    <t xml:space="preserve">5.3.1 Crear un catálogo
digital de trámites y
servicios que ofrece el
municipio en la página
institucional. </t>
  </si>
  <si>
    <t>Conteo de publicaciones realizadas trimestrales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</si>
</sst>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2"/>
      <color theme="1"/>
      <name val="Aptos"/>
      <family val="2"/>
    </font>
    <font>
      <u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0026"/>
        <bgColor rgb="FF7A0026"/>
      </patternFill>
    </fill>
    <fill>
      <patternFill patternType="solid">
        <fgColor rgb="FFA64B6A"/>
        <bgColor rgb="FFA64B6A"/>
      </patternFill>
    </fill>
    <fill>
      <patternFill patternType="solid">
        <fgColor theme="0"/>
        <bgColor rgb="FFA64B6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5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169931</xdr:colOff>
      <xdr:row>0</xdr:row>
      <xdr:rowOff>0</xdr:rowOff>
    </xdr:from>
    <xdr:ext cx="1905000" cy="1143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931" y="0"/>
          <a:ext cx="1905000" cy="1143000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9"/>
  <sheetViews>
    <sheetView tabSelected="1" zoomScale="40" zoomScaleNormal="40" workbookViewId="0">
      <selection activeCell="AF10" sqref="AF10"/>
    </sheetView>
  </sheetViews>
  <sheetFormatPr baseColWidth="10" defaultColWidth="9.140625" defaultRowHeight="15" x14ac:dyDescent="0.25"/>
  <cols>
    <col min="1" max="1" width="25" customWidth="1"/>
    <col min="2" max="2" width="38.85546875" customWidth="1"/>
    <col min="3" max="4" width="22" customWidth="1"/>
    <col min="5" max="5" width="24.28515625" customWidth="1"/>
    <col min="6" max="6" width="33.42578125" customWidth="1"/>
    <col min="7" max="7" width="11.7109375" customWidth="1"/>
    <col min="8" max="8" width="22" customWidth="1"/>
    <col min="9" max="9" width="18.42578125" customWidth="1"/>
    <col min="10" max="10" width="26" customWidth="1"/>
    <col min="11" max="15" width="14.140625" customWidth="1"/>
  </cols>
  <sheetData>
    <row r="1" spans="1:32" ht="12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32" ht="21" hidden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32" ht="21" hidden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32" ht="21" hidden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32" ht="71.2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32" ht="21" x14ac:dyDescent="0.35">
      <c r="A6" s="17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32" ht="21" x14ac:dyDescent="0.35">
      <c r="A7" s="19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32" ht="63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3" t="s">
        <v>15</v>
      </c>
      <c r="O8" s="3" t="s">
        <v>16</v>
      </c>
    </row>
    <row r="9" spans="1:32" s="12" customFormat="1" ht="207" customHeight="1" x14ac:dyDescent="0.25">
      <c r="A9" s="6" t="s">
        <v>96</v>
      </c>
      <c r="B9" s="4" t="s">
        <v>100</v>
      </c>
      <c r="C9" s="5" t="e" vm="1">
        <v>#VALUE!</v>
      </c>
      <c r="D9" s="7" t="s">
        <v>17</v>
      </c>
      <c r="E9" s="7" t="s">
        <v>21</v>
      </c>
      <c r="F9" s="8" t="s">
        <v>37</v>
      </c>
      <c r="G9" s="9">
        <v>1</v>
      </c>
      <c r="H9" s="4" t="s">
        <v>72</v>
      </c>
      <c r="I9" s="10" t="s">
        <v>18</v>
      </c>
      <c r="J9" s="4" t="s">
        <v>59</v>
      </c>
      <c r="K9" s="11">
        <v>1</v>
      </c>
      <c r="L9" s="11">
        <v>0</v>
      </c>
      <c r="M9" s="11">
        <v>0</v>
      </c>
      <c r="N9" s="11">
        <v>0</v>
      </c>
      <c r="O9" s="10">
        <f t="shared" ref="O9:O28" si="0">SUM(K9:N9)</f>
        <v>1</v>
      </c>
    </row>
    <row r="10" spans="1:32" s="12" customFormat="1" ht="188.25" customHeight="1" x14ac:dyDescent="0.25">
      <c r="A10" s="6" t="s">
        <v>96</v>
      </c>
      <c r="B10" s="4" t="s">
        <v>100</v>
      </c>
      <c r="C10" s="5" t="e" vm="1">
        <v>#VALUE!</v>
      </c>
      <c r="D10" s="7" t="s">
        <v>17</v>
      </c>
      <c r="E10" s="7" t="s">
        <v>22</v>
      </c>
      <c r="F10" s="8" t="s">
        <v>38</v>
      </c>
      <c r="G10" s="9">
        <v>1</v>
      </c>
      <c r="H10" s="4" t="s">
        <v>73</v>
      </c>
      <c r="I10" s="10" t="s">
        <v>18</v>
      </c>
      <c r="J10" s="4" t="s">
        <v>60</v>
      </c>
      <c r="K10" s="13">
        <v>3</v>
      </c>
      <c r="L10" s="13">
        <v>0</v>
      </c>
      <c r="M10" s="13">
        <v>0</v>
      </c>
      <c r="N10" s="13">
        <v>0</v>
      </c>
      <c r="O10" s="10">
        <f t="shared" si="0"/>
        <v>3</v>
      </c>
      <c r="AF10" s="21"/>
    </row>
    <row r="11" spans="1:32" s="12" customFormat="1" ht="177.75" customHeight="1" x14ac:dyDescent="0.25">
      <c r="A11" s="6" t="s">
        <v>96</v>
      </c>
      <c r="B11" s="4" t="s">
        <v>100</v>
      </c>
      <c r="C11" s="5" t="e" vm="1">
        <v>#VALUE!</v>
      </c>
      <c r="D11" s="7" t="s">
        <v>17</v>
      </c>
      <c r="E11" s="7" t="s">
        <v>65</v>
      </c>
      <c r="F11" s="8" t="s">
        <v>39</v>
      </c>
      <c r="G11" s="9">
        <v>1</v>
      </c>
      <c r="H11" s="4" t="s">
        <v>75</v>
      </c>
      <c r="I11" s="10" t="s">
        <v>18</v>
      </c>
      <c r="J11" s="4" t="s">
        <v>61</v>
      </c>
      <c r="K11" s="5">
        <v>3</v>
      </c>
      <c r="L11" s="5">
        <v>0</v>
      </c>
      <c r="M11" s="5">
        <v>0</v>
      </c>
      <c r="N11" s="5">
        <v>0</v>
      </c>
      <c r="O11" s="10">
        <f t="shared" si="0"/>
        <v>3</v>
      </c>
    </row>
    <row r="12" spans="1:32" s="12" customFormat="1" ht="255.75" customHeight="1" x14ac:dyDescent="0.25">
      <c r="A12" s="6" t="s">
        <v>91</v>
      </c>
      <c r="B12" s="4" t="s">
        <v>92</v>
      </c>
      <c r="C12" s="5" t="e" vm="2">
        <v>#VALUE!</v>
      </c>
      <c r="D12" s="7" t="s">
        <v>17</v>
      </c>
      <c r="E12" s="7" t="s">
        <v>93</v>
      </c>
      <c r="F12" s="4" t="s">
        <v>94</v>
      </c>
      <c r="G12" s="9">
        <v>1</v>
      </c>
      <c r="H12" s="4" t="s">
        <v>81</v>
      </c>
      <c r="I12" s="10" t="s">
        <v>18</v>
      </c>
      <c r="J12" s="4" t="s">
        <v>69</v>
      </c>
      <c r="K12" s="5">
        <v>0</v>
      </c>
      <c r="L12" s="5">
        <v>0</v>
      </c>
      <c r="M12" s="5">
        <v>0</v>
      </c>
      <c r="N12" s="5">
        <v>0</v>
      </c>
      <c r="O12" s="10">
        <f t="shared" si="0"/>
        <v>0</v>
      </c>
    </row>
    <row r="13" spans="1:32" s="12" customFormat="1" ht="200.25" customHeight="1" x14ac:dyDescent="0.25">
      <c r="A13" s="6" t="s">
        <v>96</v>
      </c>
      <c r="B13" s="16" t="s">
        <v>101</v>
      </c>
      <c r="C13" s="5" t="e" vm="1">
        <v>#VALUE!</v>
      </c>
      <c r="D13" s="7" t="s">
        <v>17</v>
      </c>
      <c r="E13" s="7" t="s">
        <v>23</v>
      </c>
      <c r="F13" s="8" t="s">
        <v>40</v>
      </c>
      <c r="G13" s="9">
        <v>1</v>
      </c>
      <c r="H13" s="4" t="s">
        <v>74</v>
      </c>
      <c r="I13" s="10" t="s">
        <v>18</v>
      </c>
      <c r="J13" s="4" t="s">
        <v>62</v>
      </c>
      <c r="K13" s="5">
        <v>3</v>
      </c>
      <c r="L13" s="5">
        <v>0</v>
      </c>
      <c r="M13" s="5">
        <v>0</v>
      </c>
      <c r="N13" s="5">
        <v>0</v>
      </c>
      <c r="O13" s="10">
        <f t="shared" si="0"/>
        <v>3</v>
      </c>
    </row>
    <row r="14" spans="1:32" s="12" customFormat="1" ht="213.75" customHeight="1" x14ac:dyDescent="0.25">
      <c r="A14" s="6" t="s">
        <v>96</v>
      </c>
      <c r="B14" s="16" t="s">
        <v>101</v>
      </c>
      <c r="C14" s="5" t="e" vm="1">
        <v>#VALUE!</v>
      </c>
      <c r="D14" s="7" t="s">
        <v>17</v>
      </c>
      <c r="E14" s="7" t="s">
        <v>24</v>
      </c>
      <c r="F14" s="8" t="s">
        <v>41</v>
      </c>
      <c r="G14" s="9">
        <v>1</v>
      </c>
      <c r="H14" s="4" t="s">
        <v>56</v>
      </c>
      <c r="I14" s="10" t="s">
        <v>18</v>
      </c>
      <c r="J14" s="4" t="s">
        <v>63</v>
      </c>
      <c r="K14" s="5">
        <v>3</v>
      </c>
      <c r="L14" s="5">
        <v>0</v>
      </c>
      <c r="M14" s="5">
        <v>0</v>
      </c>
      <c r="N14" s="5">
        <v>0</v>
      </c>
      <c r="O14" s="10">
        <f t="shared" si="0"/>
        <v>3</v>
      </c>
    </row>
    <row r="15" spans="1:32" s="12" customFormat="1" ht="195.75" customHeight="1" x14ac:dyDescent="0.25">
      <c r="A15" s="6" t="s">
        <v>96</v>
      </c>
      <c r="B15" s="16" t="s">
        <v>101</v>
      </c>
      <c r="C15" s="5" t="e" vm="3">
        <v>#VALUE!</v>
      </c>
      <c r="D15" s="7" t="s">
        <v>17</v>
      </c>
      <c r="E15" s="7" t="s">
        <v>25</v>
      </c>
      <c r="F15" s="8" t="s">
        <v>42</v>
      </c>
      <c r="G15" s="9">
        <v>1</v>
      </c>
      <c r="H15" s="4" t="s">
        <v>76</v>
      </c>
      <c r="I15" s="10" t="s">
        <v>18</v>
      </c>
      <c r="J15" s="4" t="s">
        <v>64</v>
      </c>
      <c r="K15" s="5">
        <v>12</v>
      </c>
      <c r="L15" s="5">
        <v>0</v>
      </c>
      <c r="M15" s="5">
        <v>0</v>
      </c>
      <c r="N15" s="5">
        <v>0</v>
      </c>
      <c r="O15" s="10">
        <f t="shared" si="0"/>
        <v>12</v>
      </c>
    </row>
    <row r="16" spans="1:32" s="12" customFormat="1" ht="189.75" customHeight="1" x14ac:dyDescent="0.25">
      <c r="A16" s="6" t="s">
        <v>96</v>
      </c>
      <c r="B16" s="4" t="s">
        <v>90</v>
      </c>
      <c r="C16" s="5" t="e" vm="3">
        <v>#VALUE!</v>
      </c>
      <c r="D16" s="7" t="s">
        <v>17</v>
      </c>
      <c r="E16" s="14" t="s">
        <v>26</v>
      </c>
      <c r="F16" s="8" t="s">
        <v>43</v>
      </c>
      <c r="G16" s="9">
        <v>3</v>
      </c>
      <c r="H16" s="4" t="s">
        <v>77</v>
      </c>
      <c r="I16" s="10" t="s">
        <v>71</v>
      </c>
      <c r="J16" s="15" t="s">
        <v>105</v>
      </c>
      <c r="K16" s="5">
        <v>3</v>
      </c>
      <c r="L16" s="5">
        <v>0</v>
      </c>
      <c r="M16" s="5">
        <v>0</v>
      </c>
      <c r="N16" s="5">
        <v>0</v>
      </c>
      <c r="O16" s="10">
        <f t="shared" si="0"/>
        <v>3</v>
      </c>
    </row>
    <row r="17" spans="1:20" s="12" customFormat="1" ht="210.75" customHeight="1" x14ac:dyDescent="0.25">
      <c r="A17" s="6" t="s">
        <v>96</v>
      </c>
      <c r="B17" s="16" t="s">
        <v>101</v>
      </c>
      <c r="C17" s="5" t="e" vm="1">
        <v>#VALUE!</v>
      </c>
      <c r="D17" s="7" t="s">
        <v>17</v>
      </c>
      <c r="E17" s="7" t="s">
        <v>27</v>
      </c>
      <c r="F17" s="8" t="s">
        <v>44</v>
      </c>
      <c r="G17" s="10">
        <v>1</v>
      </c>
      <c r="H17" s="4" t="s">
        <v>78</v>
      </c>
      <c r="I17" s="10" t="s">
        <v>71</v>
      </c>
      <c r="J17" s="4" t="s">
        <v>106</v>
      </c>
      <c r="K17" s="5">
        <v>1</v>
      </c>
      <c r="L17" s="5">
        <v>0</v>
      </c>
      <c r="M17" s="5">
        <v>0</v>
      </c>
      <c r="N17" s="5">
        <v>0</v>
      </c>
      <c r="O17" s="10">
        <f t="shared" si="0"/>
        <v>1</v>
      </c>
    </row>
    <row r="18" spans="1:20" s="12" customFormat="1" ht="170.25" customHeight="1" x14ac:dyDescent="0.25">
      <c r="A18" s="6" t="s">
        <v>96</v>
      </c>
      <c r="B18" s="4" t="s">
        <v>89</v>
      </c>
      <c r="C18" s="5" t="e" vm="3">
        <v>#VALUE!</v>
      </c>
      <c r="D18" s="7" t="s">
        <v>17</v>
      </c>
      <c r="E18" s="7" t="s">
        <v>80</v>
      </c>
      <c r="F18" s="8" t="s">
        <v>36</v>
      </c>
      <c r="G18" s="9">
        <v>1</v>
      </c>
      <c r="H18" s="5" t="s">
        <v>79</v>
      </c>
      <c r="I18" s="10" t="s">
        <v>18</v>
      </c>
      <c r="J18" s="4" t="s">
        <v>66</v>
      </c>
      <c r="K18" s="5">
        <v>1</v>
      </c>
      <c r="L18" s="5">
        <v>0</v>
      </c>
      <c r="M18" s="5">
        <v>0</v>
      </c>
      <c r="N18" s="5">
        <v>0</v>
      </c>
      <c r="O18" s="10">
        <f t="shared" si="0"/>
        <v>1</v>
      </c>
    </row>
    <row r="19" spans="1:20" s="12" customFormat="1" ht="159.75" customHeight="1" x14ac:dyDescent="0.25">
      <c r="A19" s="6" t="s">
        <v>91</v>
      </c>
      <c r="B19" s="4" t="s">
        <v>102</v>
      </c>
      <c r="C19" s="5" t="e" vm="2">
        <v>#VALUE!</v>
      </c>
      <c r="D19" s="7" t="s">
        <v>17</v>
      </c>
      <c r="E19" s="7" t="s">
        <v>28</v>
      </c>
      <c r="F19" s="8" t="s">
        <v>45</v>
      </c>
      <c r="G19" s="9">
        <v>1</v>
      </c>
      <c r="H19" s="4" t="s">
        <v>81</v>
      </c>
      <c r="I19" s="10" t="s">
        <v>18</v>
      </c>
      <c r="J19" s="4" t="s">
        <v>69</v>
      </c>
      <c r="K19" s="5">
        <v>0</v>
      </c>
      <c r="L19" s="5">
        <v>0</v>
      </c>
      <c r="M19" s="5">
        <v>0</v>
      </c>
      <c r="N19" s="5">
        <v>0</v>
      </c>
      <c r="O19" s="10">
        <f t="shared" si="0"/>
        <v>0</v>
      </c>
    </row>
    <row r="20" spans="1:20" s="12" customFormat="1" ht="207.75" customHeight="1" x14ac:dyDescent="0.25">
      <c r="A20" s="6" t="s">
        <v>91</v>
      </c>
      <c r="B20" s="4" t="s">
        <v>108</v>
      </c>
      <c r="C20" s="5" t="e" vm="3">
        <v>#VALUE!</v>
      </c>
      <c r="D20" s="7" t="s">
        <v>17</v>
      </c>
      <c r="E20" s="7" t="s">
        <v>29</v>
      </c>
      <c r="F20" s="8" t="s">
        <v>46</v>
      </c>
      <c r="G20" s="9">
        <v>1</v>
      </c>
      <c r="H20" s="4" t="s">
        <v>81</v>
      </c>
      <c r="I20" s="10" t="s">
        <v>18</v>
      </c>
      <c r="J20" s="4" t="s">
        <v>69</v>
      </c>
      <c r="K20" s="5">
        <v>0</v>
      </c>
      <c r="L20" s="5">
        <v>0</v>
      </c>
      <c r="M20" s="5">
        <v>0</v>
      </c>
      <c r="N20" s="5">
        <v>0</v>
      </c>
      <c r="O20" s="10">
        <f t="shared" si="0"/>
        <v>0</v>
      </c>
      <c r="T20" s="22"/>
    </row>
    <row r="21" spans="1:20" s="12" customFormat="1" ht="141.75" customHeight="1" x14ac:dyDescent="0.25">
      <c r="A21" s="6" t="s">
        <v>96</v>
      </c>
      <c r="B21" s="4" t="s">
        <v>103</v>
      </c>
      <c r="C21" s="5" t="e" vm="3">
        <v>#VALUE!</v>
      </c>
      <c r="D21" s="7" t="s">
        <v>17</v>
      </c>
      <c r="E21" s="7" t="s">
        <v>30</v>
      </c>
      <c r="F21" s="8" t="s">
        <v>47</v>
      </c>
      <c r="G21" s="9">
        <v>1</v>
      </c>
      <c r="H21" s="4" t="s">
        <v>82</v>
      </c>
      <c r="I21" s="10" t="s">
        <v>18</v>
      </c>
      <c r="J21" s="4" t="s">
        <v>67</v>
      </c>
      <c r="K21" s="5">
        <v>0</v>
      </c>
      <c r="L21" s="5">
        <v>0</v>
      </c>
      <c r="M21" s="5">
        <v>0</v>
      </c>
      <c r="N21" s="5">
        <v>0</v>
      </c>
      <c r="O21" s="10">
        <f t="shared" si="0"/>
        <v>0</v>
      </c>
    </row>
    <row r="22" spans="1:20" s="12" customFormat="1" ht="147.75" customHeight="1" x14ac:dyDescent="0.25">
      <c r="A22" s="6" t="s">
        <v>96</v>
      </c>
      <c r="B22" s="4" t="s">
        <v>89</v>
      </c>
      <c r="C22" s="5" t="e" vm="3">
        <v>#VALUE!</v>
      </c>
      <c r="D22" s="7" t="s">
        <v>17</v>
      </c>
      <c r="E22" s="7" t="s">
        <v>31</v>
      </c>
      <c r="F22" s="8" t="s">
        <v>48</v>
      </c>
      <c r="G22" s="9">
        <v>1</v>
      </c>
      <c r="H22" s="4" t="s">
        <v>83</v>
      </c>
      <c r="I22" s="10" t="s">
        <v>18</v>
      </c>
      <c r="J22" s="4" t="s">
        <v>70</v>
      </c>
      <c r="K22" s="5">
        <v>1</v>
      </c>
      <c r="L22" s="5">
        <v>0</v>
      </c>
      <c r="M22" s="5">
        <v>0</v>
      </c>
      <c r="N22" s="5">
        <v>0</v>
      </c>
      <c r="O22" s="10">
        <f t="shared" si="0"/>
        <v>1</v>
      </c>
    </row>
    <row r="23" spans="1:20" s="12" customFormat="1" ht="186.75" customHeight="1" x14ac:dyDescent="0.25">
      <c r="A23" s="6" t="s">
        <v>96</v>
      </c>
      <c r="B23" s="4" t="s">
        <v>89</v>
      </c>
      <c r="C23" s="5" t="e" vm="3">
        <v>#VALUE!</v>
      </c>
      <c r="D23" s="7" t="s">
        <v>17</v>
      </c>
      <c r="E23" s="7" t="s">
        <v>32</v>
      </c>
      <c r="F23" s="8" t="s">
        <v>49</v>
      </c>
      <c r="G23" s="9">
        <v>1</v>
      </c>
      <c r="H23" s="4" t="s">
        <v>84</v>
      </c>
      <c r="I23" s="10" t="s">
        <v>18</v>
      </c>
      <c r="J23" s="4" t="s">
        <v>70</v>
      </c>
      <c r="K23" s="5">
        <v>1</v>
      </c>
      <c r="L23" s="5">
        <v>0</v>
      </c>
      <c r="M23" s="5">
        <v>0</v>
      </c>
      <c r="N23" s="5">
        <v>0</v>
      </c>
      <c r="O23" s="10">
        <f t="shared" si="0"/>
        <v>1</v>
      </c>
    </row>
    <row r="24" spans="1:20" s="12" customFormat="1" ht="158.25" customHeight="1" x14ac:dyDescent="0.25">
      <c r="A24" s="6" t="s">
        <v>96</v>
      </c>
      <c r="B24" s="4" t="s">
        <v>89</v>
      </c>
      <c r="C24" s="5" t="e" vm="3">
        <v>#VALUE!</v>
      </c>
      <c r="D24" s="7" t="s">
        <v>17</v>
      </c>
      <c r="E24" s="7" t="s">
        <v>33</v>
      </c>
      <c r="F24" s="8" t="s">
        <v>50</v>
      </c>
      <c r="G24" s="9">
        <v>1</v>
      </c>
      <c r="H24" s="4" t="s">
        <v>83</v>
      </c>
      <c r="I24" s="10" t="s">
        <v>18</v>
      </c>
      <c r="J24" s="4" t="s">
        <v>70</v>
      </c>
      <c r="K24" s="5">
        <v>1</v>
      </c>
      <c r="L24" s="5">
        <v>0</v>
      </c>
      <c r="M24" s="5">
        <v>0</v>
      </c>
      <c r="N24" s="5">
        <v>0</v>
      </c>
      <c r="O24" s="10">
        <f t="shared" si="0"/>
        <v>1</v>
      </c>
    </row>
    <row r="25" spans="1:20" s="12" customFormat="1" ht="152.25" customHeight="1" x14ac:dyDescent="0.25">
      <c r="A25" s="6" t="s">
        <v>96</v>
      </c>
      <c r="B25" s="4" t="s">
        <v>89</v>
      </c>
      <c r="C25" s="5" t="e" vm="3">
        <v>#VALUE!</v>
      </c>
      <c r="D25" s="7" t="s">
        <v>17</v>
      </c>
      <c r="E25" s="7" t="s">
        <v>34</v>
      </c>
      <c r="F25" s="8" t="s">
        <v>51</v>
      </c>
      <c r="G25" s="9">
        <v>1</v>
      </c>
      <c r="H25" s="4" t="s">
        <v>85</v>
      </c>
      <c r="I25" s="10" t="s">
        <v>18</v>
      </c>
      <c r="J25" s="4" t="s">
        <v>70</v>
      </c>
      <c r="K25" s="5">
        <v>1</v>
      </c>
      <c r="L25" s="5">
        <v>0</v>
      </c>
      <c r="M25" s="5">
        <v>0</v>
      </c>
      <c r="N25" s="5">
        <v>0</v>
      </c>
      <c r="O25" s="10">
        <f t="shared" si="0"/>
        <v>1</v>
      </c>
    </row>
    <row r="26" spans="1:20" s="12" customFormat="1" ht="248.25" customHeight="1" x14ac:dyDescent="0.25">
      <c r="A26" s="6" t="s">
        <v>98</v>
      </c>
      <c r="B26" s="8" t="s">
        <v>97</v>
      </c>
      <c r="C26" s="5" t="e" vm="1">
        <v>#VALUE!</v>
      </c>
      <c r="D26" s="7" t="s">
        <v>17</v>
      </c>
      <c r="E26" s="7" t="s">
        <v>54</v>
      </c>
      <c r="F26" s="8" t="s">
        <v>88</v>
      </c>
      <c r="G26" s="9">
        <v>1</v>
      </c>
      <c r="H26" s="4" t="s">
        <v>86</v>
      </c>
      <c r="I26" s="10" t="s">
        <v>18</v>
      </c>
      <c r="J26" s="4" t="s">
        <v>57</v>
      </c>
      <c r="K26" s="5">
        <v>1</v>
      </c>
      <c r="L26" s="5">
        <v>0</v>
      </c>
      <c r="M26" s="5">
        <v>0</v>
      </c>
      <c r="N26" s="5">
        <v>0</v>
      </c>
      <c r="O26" s="10">
        <f t="shared" si="0"/>
        <v>1</v>
      </c>
    </row>
    <row r="27" spans="1:20" s="12" customFormat="1" ht="263.25" customHeight="1" x14ac:dyDescent="0.25">
      <c r="A27" s="6" t="s">
        <v>96</v>
      </c>
      <c r="B27" s="4" t="s">
        <v>99</v>
      </c>
      <c r="C27" s="5" t="e" vm="4">
        <v>#VALUE!</v>
      </c>
      <c r="D27" s="7" t="s">
        <v>17</v>
      </c>
      <c r="E27" s="7" t="s">
        <v>35</v>
      </c>
      <c r="F27" s="8" t="s">
        <v>55</v>
      </c>
      <c r="G27" s="9">
        <v>1</v>
      </c>
      <c r="H27" s="4" t="s">
        <v>87</v>
      </c>
      <c r="I27" s="10" t="s">
        <v>18</v>
      </c>
      <c r="J27" s="4" t="s">
        <v>68</v>
      </c>
      <c r="K27" s="5">
        <v>1</v>
      </c>
      <c r="L27" s="5">
        <v>0</v>
      </c>
      <c r="M27" s="5">
        <v>0</v>
      </c>
      <c r="N27" s="5">
        <v>0</v>
      </c>
      <c r="O27" s="10">
        <f t="shared" si="0"/>
        <v>1</v>
      </c>
    </row>
    <row r="28" spans="1:20" s="12" customFormat="1" ht="245.25" customHeight="1" x14ac:dyDescent="0.25">
      <c r="A28" s="6" t="s">
        <v>96</v>
      </c>
      <c r="B28" s="4" t="s">
        <v>99</v>
      </c>
      <c r="C28" s="5" t="e" vm="3">
        <v>#VALUE!</v>
      </c>
      <c r="D28" s="7" t="s">
        <v>17</v>
      </c>
      <c r="E28" s="7" t="s">
        <v>52</v>
      </c>
      <c r="F28" s="8" t="s">
        <v>53</v>
      </c>
      <c r="G28" s="10">
        <v>9</v>
      </c>
      <c r="H28" s="4" t="s">
        <v>107</v>
      </c>
      <c r="I28" s="10" t="s">
        <v>58</v>
      </c>
      <c r="J28" s="4" t="s">
        <v>109</v>
      </c>
      <c r="K28" s="5">
        <v>9</v>
      </c>
      <c r="L28" s="5">
        <v>0</v>
      </c>
      <c r="M28" s="5">
        <v>0</v>
      </c>
      <c r="N28" s="5">
        <v>0</v>
      </c>
      <c r="O28" s="10">
        <f t="shared" si="0"/>
        <v>9</v>
      </c>
    </row>
    <row r="29" spans="1:20" ht="36" x14ac:dyDescent="0.55000000000000004">
      <c r="A29" s="1"/>
      <c r="B29" s="2" t="s">
        <v>19</v>
      </c>
      <c r="C29" s="1"/>
      <c r="D29" s="23" t="s">
        <v>20</v>
      </c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</row>
    <row r="30" spans="1:20" ht="192" customHeight="1" x14ac:dyDescent="0.55000000000000004">
      <c r="A30" s="1"/>
      <c r="B30" s="1"/>
      <c r="C30" s="1"/>
      <c r="D30" s="24"/>
      <c r="E30" s="24"/>
      <c r="F30" s="24"/>
      <c r="G30" s="1"/>
      <c r="H30" s="1"/>
      <c r="I30" s="1"/>
      <c r="J30" s="1"/>
      <c r="K30" s="1"/>
      <c r="L30" s="1"/>
      <c r="M30" s="1"/>
      <c r="N30" s="1"/>
      <c r="O30" s="1"/>
    </row>
    <row r="31" spans="1:20" ht="67.5" customHeight="1" x14ac:dyDescent="0.35">
      <c r="A31" s="1"/>
      <c r="B31" s="1"/>
      <c r="C31" s="25" t="s">
        <v>95</v>
      </c>
      <c r="D31" s="25"/>
      <c r="E31" s="25"/>
      <c r="F31" s="25"/>
      <c r="G31" s="25"/>
      <c r="H31" s="1"/>
      <c r="I31" s="1"/>
      <c r="J31" s="1"/>
      <c r="K31" s="1"/>
      <c r="L31" s="1"/>
      <c r="M31" s="1"/>
      <c r="N31" s="1"/>
      <c r="O31" s="1"/>
    </row>
    <row r="39" spans="6:6" x14ac:dyDescent="0.25">
      <c r="F39" t="s">
        <v>104</v>
      </c>
    </row>
  </sheetData>
  <mergeCells count="4">
    <mergeCell ref="A6:O6"/>
    <mergeCell ref="D29:F29"/>
    <mergeCell ref="A7:O7"/>
    <mergeCell ref="C31:G31"/>
  </mergeCells>
  <phoneticPr fontId="1" type="noConversion"/>
  <conditionalFormatting sqref="K9:N28">
    <cfRule type="cellIs" dxfId="2" priority="1" operator="greaterThanOrEqual">
      <formula>75</formula>
    </cfRule>
    <cfRule type="cellIs" dxfId="1" priority="2" operator="between">
      <formula>1</formula>
      <formula>74</formula>
    </cfRule>
    <cfRule type="cellIs" dxfId="0" priority="3" operator="equal">
      <formula>0</formula>
    </cfRule>
  </conditionalFormatting>
  <pageMargins left="0.75" right="0.75" top="1" bottom="1" header="0.5" footer="0.5"/>
  <pageSetup scale="2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f002e8-fbf0-4744-b96f-a8ec8acf38b4" xsi:nil="true"/>
    <lcf76f155ced4ddcb4097134ff3c332f xmlns="2802c868-0050-4cfb-a510-a8071a1a17f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C6B0CC7A660F47BD98A5640C891957" ma:contentTypeVersion="10" ma:contentTypeDescription="Crear nuevo documento." ma:contentTypeScope="" ma:versionID="8c10ff53aaf86ce41142a35955167848">
  <xsd:schema xmlns:xsd="http://www.w3.org/2001/XMLSchema" xmlns:xs="http://www.w3.org/2001/XMLSchema" xmlns:p="http://schemas.microsoft.com/office/2006/metadata/properties" xmlns:ns2="2802c868-0050-4cfb-a510-a8071a1a17f7" xmlns:ns3="23f002e8-fbf0-4744-b96f-a8ec8acf38b4" targetNamespace="http://schemas.microsoft.com/office/2006/metadata/properties" ma:root="true" ma:fieldsID="1d2bb8e353689b97e0110ad95e39e759" ns2:_="" ns3:_="">
    <xsd:import namespace="2802c868-0050-4cfb-a510-a8071a1a17f7"/>
    <xsd:import namespace="23f002e8-fbf0-4744-b96f-a8ec8acf3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c868-0050-4cfb-a510-a8071a1a1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67d1-5349-4688-a4e8-f673f49e3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002e8-fbf0-4744-b96f-a8ec8acf38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5d0aef-d78c-404b-90dd-a8db2163b1c3}" ma:internalName="TaxCatchAll" ma:showField="CatchAllData" ma:web="23f002e8-fbf0-4744-b96f-a8ec8acf38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E55D0-1DCA-4CF3-84C5-A29181A80EA4}">
  <ds:schemaRefs>
    <ds:schemaRef ds:uri="http://schemas.microsoft.com/office/2006/metadata/properties"/>
    <ds:schemaRef ds:uri="http://schemas.microsoft.com/office/infopath/2007/PartnerControls"/>
    <ds:schemaRef ds:uri="23f002e8-fbf0-4744-b96f-a8ec8acf38b4"/>
    <ds:schemaRef ds:uri="2802c868-0050-4cfb-a510-a8071a1a17f7"/>
  </ds:schemaRefs>
</ds:datastoreItem>
</file>

<file path=customXml/itemProps2.xml><?xml version="1.0" encoding="utf-8"?>
<ds:datastoreItem xmlns:ds="http://schemas.openxmlformats.org/officeDocument/2006/customXml" ds:itemID="{D0F181BB-9D82-46DC-8885-E92FFF97B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02c868-0050-4cfb-a510-a8071a1a17f7"/>
    <ds:schemaRef ds:uri="23f002e8-fbf0-4744-b96f-a8ec8acf3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03A79B-9D95-46BB-B5D0-6DF041DC54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POA 2026</vt:lpstr>
      <vt:lpstr>'Formato POA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Gobierno Digital</cp:lastModifiedBy>
  <cp:revision/>
  <cp:lastPrinted>2026-04-07T19:03:57Z</cp:lastPrinted>
  <dcterms:created xsi:type="dcterms:W3CDTF">2025-11-20T21:34:15Z</dcterms:created>
  <dcterms:modified xsi:type="dcterms:W3CDTF">2026-04-07T19:47:29Z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0x01010059C6B0CC7A660F47BD98A5640C891957</vt:lpwstr>
  </property>
  <property fmtid="{D5CDD505-2E9C-101B-9397-08002B2CF9AE}" pid="3" name="MediaServiceImageTags">
    <vt:lpwstr/>
  </property>
</Properties>
</file>